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Sheet1" sheetId="1" r:id="rId1"/>
    <sheet name="Sheet3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Nathan</author>
  </authors>
  <commentList>
    <comment ref="K19" authorId="0">
      <text>
        <r>
          <rPr>
            <sz val="9"/>
            <rFont val="Tahoma"/>
            <family val="2"/>
          </rPr>
          <t xml:space="preserve">Basic tax without medicare
</t>
        </r>
      </text>
    </comment>
    <comment ref="M19" authorId="0">
      <text>
        <r>
          <rPr>
            <sz val="9"/>
            <rFont val="Tahoma"/>
            <family val="2"/>
          </rPr>
          <t xml:space="preserve">Basic tax without medicare
</t>
        </r>
      </text>
    </comment>
    <comment ref="E4" authorId="0">
      <text>
        <r>
          <rPr>
            <sz val="9"/>
            <rFont val="Tahoma"/>
            <family val="2"/>
          </rPr>
          <t>Enter the current year's net special professional income</t>
        </r>
      </text>
    </comment>
    <comment ref="E3" authorId="0">
      <text>
        <r>
          <rPr>
            <sz val="9"/>
            <rFont val="Tahoma"/>
            <family val="2"/>
          </rPr>
          <t xml:space="preserve">Enter all other non-professional income
</t>
        </r>
      </text>
    </comment>
    <comment ref="E7" authorId="0">
      <text>
        <r>
          <rPr>
            <sz val="9"/>
            <rFont val="Tahoma"/>
            <family val="2"/>
          </rPr>
          <t>Enter "average" professional income</t>
        </r>
      </text>
    </comment>
  </commentList>
</comments>
</file>

<file path=xl/sharedStrings.xml><?xml version="1.0" encoding="utf-8"?>
<sst xmlns="http://schemas.openxmlformats.org/spreadsheetml/2006/main" count="21" uniqueCount="21">
  <si>
    <t>Other income</t>
  </si>
  <si>
    <t>Normal Income</t>
  </si>
  <si>
    <t>Other/ordinary income</t>
  </si>
  <si>
    <t>Normal income =  Average plus Other income</t>
  </si>
  <si>
    <t>Tax difference  - i.e. the tax applicable to the 20% abnormal slice</t>
  </si>
  <si>
    <t>Above average income</t>
  </si>
  <si>
    <t>Taxable professional  income</t>
  </si>
  <si>
    <t>Total taxable income</t>
  </si>
  <si>
    <t>Average taxable professional income (past 4 years)</t>
  </si>
  <si>
    <t>Subtract Average from this year's professional income</t>
  </si>
  <si>
    <t>Normal + 20% of above average slice</t>
  </si>
  <si>
    <t>Tax payable</t>
  </si>
  <si>
    <t>Note:</t>
  </si>
  <si>
    <t>This spreadsheet is supplied as a calculation aide only, on the assumption that have made your own enquiries or taken professional advice in relation to the subject matter. These calculations reflect a limited theoretical scenario and should not be relied upon as an accurate reflection of your tax position.  No guarantee of accuracy or reliability is acknowledged or provided.</t>
  </si>
  <si>
    <t>Special income averaging calculation</t>
  </si>
  <si>
    <t>http://atotaxrates.info</t>
  </si>
  <si>
    <t>The shaded cells are for you to enter data; all other cells contain formulae or labels</t>
  </si>
  <si>
    <t>Calculate 20% of above-average income</t>
  </si>
  <si>
    <t>Tax on normal income at normal rates (excluding medicare &amp; offsets)</t>
  </si>
  <si>
    <t>Multiply  x 5 to determine total tax on special income</t>
  </si>
  <si>
    <t>atotaxrates.info - income averaging for special professionals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</si>
</sst>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;[Red]\-&quot;$&quot;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0"/>
      <color indexed="6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20"/>
      <color theme="1"/>
      <name val="Calibri"/>
      <family val="2"/>
    </font>
    <font>
      <u val="single"/>
      <sz val="11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6" fontId="0" fillId="0" borderId="0" xfId="0" applyNumberFormat="1" applyAlignment="1">
      <alignment/>
    </xf>
    <xf numFmtId="0" fontId="0" fillId="33" borderId="0" xfId="0" applyFill="1" applyAlignment="1">
      <alignment/>
    </xf>
    <xf numFmtId="6" fontId="0" fillId="33" borderId="10" xfId="0" applyNumberFormat="1" applyFill="1" applyBorder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wrapText="1"/>
    </xf>
    <xf numFmtId="6" fontId="0" fillId="0" borderId="11" xfId="0" applyNumberFormat="1" applyBorder="1" applyAlignment="1">
      <alignment/>
    </xf>
    <xf numFmtId="6" fontId="0" fillId="33" borderId="0" xfId="0" applyNumberFormat="1" applyFill="1" applyAlignment="1">
      <alignment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6" fontId="0" fillId="0" borderId="12" xfId="0" applyNumberFormat="1" applyBorder="1" applyAlignment="1">
      <alignment/>
    </xf>
    <xf numFmtId="0" fontId="42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right"/>
    </xf>
    <xf numFmtId="0" fontId="45" fillId="34" borderId="0" xfId="53" applyFont="1" applyFill="1" applyAlignment="1" applyProtection="1">
      <alignment/>
      <protection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6" fontId="0" fillId="0" borderId="12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Alignment="1">
      <alignment horizontal="left"/>
    </xf>
    <xf numFmtId="0" fontId="0" fillId="7" borderId="0" xfId="0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5" fillId="0" borderId="0" xfId="53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11</xdr:row>
      <xdr:rowOff>19050</xdr:rowOff>
    </xdr:from>
    <xdr:to>
      <xdr:col>11</xdr:col>
      <xdr:colOff>38100</xdr:colOff>
      <xdr:row>18</xdr:row>
      <xdr:rowOff>0</xdr:rowOff>
    </xdr:to>
    <xdr:sp>
      <xdr:nvSpPr>
        <xdr:cNvPr id="1" name="Down Arrow Callout 2"/>
        <xdr:cNvSpPr>
          <a:spLocks/>
        </xdr:cNvSpPr>
      </xdr:nvSpPr>
      <xdr:spPr>
        <a:xfrm>
          <a:off x="5810250" y="2857500"/>
          <a:ext cx="685800" cy="971550"/>
        </a:xfrm>
        <a:prstGeom prst="downArrowCallout">
          <a:avLst>
            <a:gd name="adj1" fmla="val 14976"/>
            <a:gd name="adj2" fmla="val 32351"/>
          </a:avLst>
        </a:prstGeom>
        <a:solidFill>
          <a:srgbClr val="4F81BD">
            <a:alpha val="33000"/>
          </a:srgbClr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0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the tax</a:t>
          </a:r>
        </a:p>
      </xdr:txBody>
    </xdr:sp>
    <xdr:clientData/>
  </xdr:twoCellAnchor>
  <xdr:twoCellAnchor>
    <xdr:from>
      <xdr:col>12</xdr:col>
      <xdr:colOff>66675</xdr:colOff>
      <xdr:row>10</xdr:row>
      <xdr:rowOff>180975</xdr:rowOff>
    </xdr:from>
    <xdr:to>
      <xdr:col>13</xdr:col>
      <xdr:colOff>9525</xdr:colOff>
      <xdr:row>17</xdr:row>
      <xdr:rowOff>104775</xdr:rowOff>
    </xdr:to>
    <xdr:sp>
      <xdr:nvSpPr>
        <xdr:cNvPr id="2" name="Down Arrow Callout 3"/>
        <xdr:cNvSpPr>
          <a:spLocks/>
        </xdr:cNvSpPr>
      </xdr:nvSpPr>
      <xdr:spPr>
        <a:xfrm>
          <a:off x="6629400" y="2828925"/>
          <a:ext cx="685800" cy="971550"/>
        </a:xfrm>
        <a:prstGeom prst="downArrowCallout">
          <a:avLst>
            <a:gd name="adj1" fmla="val 14976"/>
            <a:gd name="adj2" fmla="val 32351"/>
          </a:avLst>
        </a:prstGeom>
        <a:solidFill>
          <a:srgbClr val="4F81BD">
            <a:alpha val="33000"/>
          </a:srgbClr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0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the tax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totaxrates.info/" TargetMode="External" /><Relationship Id="rId2" Type="http://schemas.openxmlformats.org/officeDocument/2006/relationships/hyperlink" Target="http://atotaxrates.info/individual-tax-rates-resident/income-averaging/income-averaging-special-professionals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totaxrates.inf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P2" sqref="P2"/>
    </sheetView>
  </sheetViews>
  <sheetFormatPr defaultColWidth="9.140625" defaultRowHeight="15"/>
  <cols>
    <col min="4" max="4" width="24.57421875" style="0" customWidth="1"/>
    <col min="5" max="5" width="10.140625" style="0" bestFit="1" customWidth="1"/>
    <col min="6" max="6" width="2.28125" style="0" customWidth="1"/>
    <col min="7" max="7" width="7.57421875" style="0" customWidth="1"/>
    <col min="8" max="8" width="2.28125" style="0" customWidth="1"/>
    <col min="9" max="9" width="9.7109375" style="9" customWidth="1"/>
    <col min="10" max="10" width="1.7109375" style="0" customWidth="1"/>
    <col min="11" max="11" width="11.140625" style="0" customWidth="1"/>
    <col min="12" max="12" width="1.57421875" style="0" customWidth="1"/>
    <col min="13" max="13" width="11.140625" style="0" customWidth="1"/>
  </cols>
  <sheetData>
    <row r="1" spans="1:15" ht="26.25">
      <c r="A1" s="23" t="s">
        <v>14</v>
      </c>
      <c r="B1" s="23"/>
      <c r="C1" s="23"/>
      <c r="D1" s="23"/>
      <c r="E1" s="23"/>
      <c r="F1" s="14"/>
      <c r="G1" s="14"/>
      <c r="H1" s="14"/>
      <c r="I1" s="27" t="s">
        <v>20</v>
      </c>
      <c r="J1" s="27"/>
      <c r="K1" s="27"/>
      <c r="L1" s="27"/>
      <c r="M1" s="27"/>
      <c r="N1" s="27"/>
      <c r="O1" s="27"/>
    </row>
    <row r="2" spans="5:13" ht="75">
      <c r="E2" s="5"/>
      <c r="G2" s="6" t="s">
        <v>0</v>
      </c>
      <c r="I2" s="11" t="s">
        <v>5</v>
      </c>
      <c r="K2" s="11" t="s">
        <v>1</v>
      </c>
      <c r="L2" s="1"/>
      <c r="M2" s="11" t="s">
        <v>10</v>
      </c>
    </row>
    <row r="3" spans="1:7" ht="15">
      <c r="A3" t="s">
        <v>2</v>
      </c>
      <c r="E3" s="4">
        <v>10000</v>
      </c>
      <c r="F3" s="2"/>
      <c r="G3" s="2">
        <f>E3</f>
        <v>10000</v>
      </c>
    </row>
    <row r="4" spans="1:5" ht="15">
      <c r="A4" t="s">
        <v>6</v>
      </c>
      <c r="E4" s="4">
        <v>30000</v>
      </c>
    </row>
    <row r="5" spans="1:5" ht="15.75" thickBot="1">
      <c r="A5" s="18" t="s">
        <v>7</v>
      </c>
      <c r="E5" s="12">
        <f>SUM(E3:E4)</f>
        <v>40000</v>
      </c>
    </row>
    <row r="6" ht="9.75" customHeight="1" thickTop="1"/>
    <row r="7" spans="1:5" ht="15">
      <c r="A7" t="s">
        <v>8</v>
      </c>
      <c r="E7" s="4">
        <v>20000</v>
      </c>
    </row>
    <row r="8" ht="6.75" customHeight="1"/>
    <row r="9" spans="1:9" ht="15">
      <c r="A9" t="s">
        <v>9</v>
      </c>
      <c r="E9" s="2">
        <f>IF(E4-E7&gt;0,E4-E7,"N/a")</f>
        <v>10000</v>
      </c>
      <c r="I9" s="10">
        <f>E9</f>
        <v>10000</v>
      </c>
    </row>
    <row r="10" spans="1:13" ht="15">
      <c r="A10" t="s">
        <v>17</v>
      </c>
      <c r="E10" s="2"/>
      <c r="I10" s="10">
        <f>IF(ISNUMBER(I9),I9*0.2,"N/a")</f>
        <v>2000</v>
      </c>
      <c r="K10" s="2"/>
      <c r="M10" s="2">
        <f>I10</f>
        <v>2000</v>
      </c>
    </row>
    <row r="11" spans="1:13" ht="15">
      <c r="A11" t="s">
        <v>3</v>
      </c>
      <c r="E11" s="2">
        <f>E3+E7</f>
        <v>30000</v>
      </c>
      <c r="K11" s="7">
        <f>E11</f>
        <v>30000</v>
      </c>
      <c r="M11" s="7">
        <f>E11</f>
        <v>30000</v>
      </c>
    </row>
    <row r="12" spans="11:13" ht="15">
      <c r="K12" s="2">
        <f>SUM(K10:K11)</f>
        <v>30000</v>
      </c>
      <c r="M12" s="2">
        <f>SUM(M10:M11)</f>
        <v>32000</v>
      </c>
    </row>
    <row r="13" spans="1:14" ht="10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0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10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10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0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0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3" ht="15">
      <c r="A19" t="s">
        <v>18</v>
      </c>
      <c r="J19" s="21"/>
      <c r="K19" s="8">
        <v>2242</v>
      </c>
      <c r="L19" s="21"/>
      <c r="M19" s="8">
        <v>2622</v>
      </c>
    </row>
    <row r="20" spans="1:13" ht="15">
      <c r="A20" t="s">
        <v>4</v>
      </c>
      <c r="J20" s="21"/>
      <c r="L20" s="21"/>
      <c r="M20" s="2">
        <f>IF(ISNUMBER(M10),M19-K19,"N/a")</f>
        <v>380</v>
      </c>
    </row>
    <row r="21" spans="1:13" ht="15">
      <c r="A21" t="s">
        <v>19</v>
      </c>
      <c r="J21" s="21"/>
      <c r="K21" s="2">
        <f>M21</f>
        <v>1900</v>
      </c>
      <c r="L21" s="21"/>
      <c r="M21" s="2">
        <f>IF(ISNUMBER(M20),M20*5,"N/a")</f>
        <v>1900</v>
      </c>
    </row>
    <row r="22" spans="10:12" ht="15">
      <c r="J22" s="21"/>
      <c r="L22" s="21"/>
    </row>
    <row r="23" spans="1:12" s="19" customFormat="1" ht="15.75" thickBot="1">
      <c r="A23" s="25" t="s">
        <v>11</v>
      </c>
      <c r="B23" s="25"/>
      <c r="C23" s="25"/>
      <c r="D23" s="25"/>
      <c r="E23" s="25"/>
      <c r="F23" s="25"/>
      <c r="G23" s="25"/>
      <c r="H23" s="25"/>
      <c r="I23" s="25"/>
      <c r="J23" s="25"/>
      <c r="K23" s="20">
        <f>IF(ISNUMBER(K21),SUM(K19:K21),"Taxable Professional Income is no more than average")</f>
        <v>4142</v>
      </c>
      <c r="L23" s="22"/>
    </row>
    <row r="24" spans="10:12" ht="10.5" customHeight="1" thickTop="1">
      <c r="J24" s="21"/>
      <c r="K24" s="21"/>
      <c r="L24" s="21"/>
    </row>
    <row r="25" ht="15">
      <c r="K25" s="13"/>
    </row>
    <row r="26" spans="1:11" ht="15">
      <c r="A26" s="15" t="s">
        <v>12</v>
      </c>
      <c r="B26" s="15"/>
      <c r="C26" s="15"/>
      <c r="D26" s="15"/>
      <c r="E26" s="15"/>
      <c r="F26" s="15"/>
      <c r="G26" s="15"/>
      <c r="H26" s="15"/>
      <c r="I26" s="16"/>
      <c r="J26" s="15"/>
      <c r="K26" s="15"/>
    </row>
    <row r="27" spans="1:11" ht="15">
      <c r="A27" s="24" t="s">
        <v>13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30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5" customHeight="1" hidden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2" spans="1:8" ht="15">
      <c r="A32" s="3" t="s">
        <v>16</v>
      </c>
      <c r="B32" s="3"/>
      <c r="C32" s="3"/>
      <c r="D32" s="3"/>
      <c r="E32" s="3"/>
      <c r="F32" s="3"/>
      <c r="G32" s="3"/>
      <c r="H32" s="3"/>
    </row>
  </sheetData>
  <sheetProtection/>
  <mergeCells count="5">
    <mergeCell ref="A1:E1"/>
    <mergeCell ref="A27:K30"/>
    <mergeCell ref="A23:J23"/>
    <mergeCell ref="A13:N18"/>
    <mergeCell ref="I1:O1"/>
  </mergeCells>
  <hyperlinks>
    <hyperlink ref="I1:M1" r:id="rId1" display="atotaxrates.info"/>
    <hyperlink ref="I1" r:id="rId2" display="atotaxrates.info - income averaging for special professionals"/>
  </hyperlinks>
  <printOptions/>
  <pageMargins left="0.7" right="0.7" top="0.75" bottom="0.75" header="0.3" footer="0.3"/>
  <pageSetup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bestFit="1" customWidth="1"/>
  </cols>
  <sheetData>
    <row r="1" ht="15">
      <c r="A1" s="17" t="s">
        <v>15</v>
      </c>
    </row>
  </sheetData>
  <sheetProtection password="C52F" sheet="1" objects="1" scenarios="1"/>
  <hyperlinks>
    <hyperlink ref="A1" r:id="rId1" display="http://atotaxrates.inf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</dc:creator>
  <cp:keywords/>
  <dc:description/>
  <cp:lastModifiedBy>Nathan</cp:lastModifiedBy>
  <dcterms:created xsi:type="dcterms:W3CDTF">2014-04-28T12:07:06Z</dcterms:created>
  <dcterms:modified xsi:type="dcterms:W3CDTF">2014-10-25T00:57:10Z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